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食堂卫生间更衣室均为600*600</t>
        </r>
      </text>
    </comment>
  </commentList>
</comments>
</file>

<file path=xl/sharedStrings.xml><?xml version="1.0" encoding="utf-8"?>
<sst xmlns="http://schemas.openxmlformats.org/spreadsheetml/2006/main" count="28" uniqueCount="22">
  <si>
    <t>工程量清单</t>
  </si>
  <si>
    <t>序号</t>
  </si>
  <si>
    <t>项目名称</t>
  </si>
  <si>
    <t>项目特征描述</t>
  </si>
  <si>
    <t>计量
单位</t>
  </si>
  <si>
    <t>工程量</t>
  </si>
  <si>
    <t>含税金额（元）</t>
  </si>
  <si>
    <t>全费用 单价</t>
  </si>
  <si>
    <t>合价</t>
  </si>
  <si>
    <t>平面吊顶天棚</t>
  </si>
  <si>
    <t xml:space="preserve">600*600mm轻钢龙骨铝扣板装饰板吊顶 【食堂更衣室卫生间 专家楼 】
1.龙骨材料种类.规格.中距:轻钢龙骨，满铺0.2mm高分子PE隔汽防潮膜
2.面板材料品种.规格:600*600铝合金方形板                                   3.其他说明: 吊件加工、安装,定位、弹线、射钉、焊接,安装龙骨及横撑附件、孔洞预留,调整、校正,灯箱风口封边、龙骨设置,预留位置、整体调整,安装天棚面层,材料就位等       </t>
  </si>
  <si>
    <t>m2</t>
  </si>
  <si>
    <t xml:space="preserve">300*300mm轻钢龙骨铝扣板装饰板吊顶 【宿舍卫生间】 
1.龙骨材料种类.规格.中距:轻钢龙骨，满铺0.2mm高分子PE隔汽防潮膜
2.面板材料品种.规格:300*300铝合金方形板                             3.其他说明: 吊件加工、安装,定位、弹线、射钉、焊接,安装龙骨及横撑附件、孔洞预留,调整、校正,灯箱风口封边、龙骨设置,预留位置、整体调整,安装天棚面层,材料就位等   </t>
  </si>
  <si>
    <t xml:space="preserve">9厚600*600mm轻钢龙骨硅钙板吊顶          【宿舍走道大厅 食堂餐厅超市】
1.龙骨材料种类.规格.中距:轻钢龙骨
2.面板材料品种.规格:600*600mm硅钙板3.其他说明: 吊件加工、安装,定位、弹线、射钉、焊接,安装龙骨及横撑附件、孔洞预留,调整、校正,灯箱风口封边、龙骨设置,预留位置、整体调整,安装天棚面层,材料就位等   
</t>
  </si>
  <si>
    <t>叠级吊顶天棚</t>
  </si>
  <si>
    <t xml:space="preserve">9厚900*1200mm 轻钢龙骨石膏板叠级吊顶【食堂包间】
1.龙骨材料种类.规格.中距:轻钢龙骨
2.面板材料品种.规格:9厚900*1200mm纸面石膏板
3.面层:刷防潮涂料一遍，表面喷涂无机涂料、灯具（不含灯线）                                                                4.其他说明: 吊件加工、安装,定位、弹线、射钉、焊接,安装龙骨及横撑附件、孔洞预留,调整、校正,灯箱风口封边、龙骨设置,预留位置、整体调整,安装天棚面层，天棚灯具,材料就位等  </t>
  </si>
  <si>
    <t>零星普工</t>
  </si>
  <si>
    <t>1.零星普工，数量暂定，据实结算，固定价210元/工日</t>
  </si>
  <si>
    <t>工日</t>
  </si>
  <si>
    <t>零星技工</t>
  </si>
  <si>
    <t>2.零星技工，数量暂定，据实结算，固定价350元/工日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</si>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</sst>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1">
      <alignment vertical="center"/>
    </xf>
    <xf numFmtId="0" fontId="10" fillId="0" borderId="11">
      <alignment vertical="center"/>
    </xf>
    <xf numFmtId="0" fontId="11" fillId="0" borderId="12">
      <alignment vertical="center"/>
    </xf>
    <xf numFmtId="0" fontId="11" fillId="0" borderId="0">
      <alignment vertical="center"/>
    </xf>
    <xf numFmtId="0" fontId="12" fillId="3" borderId="13">
      <alignment vertical="center"/>
    </xf>
    <xf numFmtId="0" fontId="13" fillId="4" borderId="14">
      <alignment vertical="center"/>
    </xf>
    <xf numFmtId="0" fontId="14" fillId="4" borderId="13">
      <alignment vertical="center"/>
    </xf>
    <xf numFmtId="0" fontId="15" fillId="5" borderId="15">
      <alignment vertical="center"/>
    </xf>
    <xf numFmtId="0" fontId="16" fillId="0" borderId="16">
      <alignment vertical="center"/>
    </xf>
    <xf numFmtId="0" fontId="17" fillId="0" borderId="17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left" vertical="center" wrapText="1"/>
    </xf>
    <xf numFmtId="176" fontId="0" fillId="0" borderId="5" xfId="0" applyNumberFormat="1" applyBorder="1">
      <alignment vertical="center"/>
    </xf>
    <xf numFmtId="176" fontId="0" fillId="0" borderId="6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>
      <alignment vertical="center"/>
    </xf>
    <xf numFmtId="176" fontId="3" fillId="0" borderId="9" xfId="0" applyNumberFormat="1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="80" zoomScaleNormal="80" workbookViewId="0">
      <selection activeCell="C6" sqref="C6"/>
    </sheetView>
  </sheetViews>
  <sheetFormatPr defaultColWidth="9" defaultRowHeight="13.5" outlineLevelCol="6"/>
  <cols>
    <col min="1" max="1" width="4.5" style="2" customWidth="1"/>
    <col min="2" max="2" width="16.3166666666667" style="1" customWidth="1"/>
    <col min="3" max="3" width="38.825" style="1" customWidth="1"/>
    <col min="4" max="4" width="7.2" style="1" customWidth="1"/>
    <col min="5" max="5" width="11.2916666666667" style="1" customWidth="1"/>
    <col min="6" max="6" width="8.875" style="1" customWidth="1"/>
    <col min="7" max="7" width="12.625" style="1" customWidth="1"/>
    <col min="8" max="16384" width="9" style="1"/>
  </cols>
  <sheetData>
    <row r="1" s="1" customFormat="1" ht="42" customHeight="1" spans="1:7">
      <c r="A1" s="3" t="s">
        <v>0</v>
      </c>
      <c r="B1" s="3"/>
      <c r="C1" s="3"/>
      <c r="D1" s="3"/>
      <c r="E1" s="3"/>
      <c r="F1" s="3"/>
      <c r="G1" s="4"/>
    </row>
    <row r="2" s="1" customFormat="1" ht="23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</row>
    <row r="3" s="1" customFormat="1" ht="35" customHeight="1" spans="1:7">
      <c r="A3" s="8"/>
      <c r="B3" s="9"/>
      <c r="C3" s="9"/>
      <c r="D3" s="9"/>
      <c r="E3" s="9"/>
      <c r="F3" s="9" t="s">
        <v>7</v>
      </c>
      <c r="G3" s="10" t="s">
        <v>8</v>
      </c>
    </row>
    <row r="4" s="1" customFormat="1" ht="164" customHeight="1" spans="1:7">
      <c r="A4" s="11">
        <v>1</v>
      </c>
      <c r="B4" s="12" t="s">
        <v>9</v>
      </c>
      <c r="C4" s="13" t="s">
        <v>10</v>
      </c>
      <c r="D4" s="12" t="s">
        <v>11</v>
      </c>
      <c r="E4" s="12">
        <f>55.17+30.61+55.17+30.61+(39.78+45.93)</f>
        <v>257.27</v>
      </c>
      <c r="F4" s="14"/>
      <c r="G4" s="15"/>
    </row>
    <row r="5" s="1" customFormat="1" ht="159" customHeight="1" spans="1:7">
      <c r="A5" s="11">
        <v>2</v>
      </c>
      <c r="B5" s="12" t="s">
        <v>9</v>
      </c>
      <c r="C5" s="13" t="s">
        <v>12</v>
      </c>
      <c r="D5" s="12" t="s">
        <v>11</v>
      </c>
      <c r="E5" s="16">
        <f>828</f>
        <v>828</v>
      </c>
      <c r="F5" s="14"/>
      <c r="G5" s="15"/>
    </row>
    <row r="6" s="1" customFormat="1" ht="129" customHeight="1" spans="1:7">
      <c r="A6" s="11">
        <v>3</v>
      </c>
      <c r="B6" s="17" t="s">
        <v>9</v>
      </c>
      <c r="C6" s="13" t="s">
        <v>13</v>
      </c>
      <c r="D6" s="12" t="s">
        <v>11</v>
      </c>
      <c r="E6" s="12">
        <f>538.02+28.61+593.58+1675.08+169.26</f>
        <v>3004.55</v>
      </c>
      <c r="F6" s="14"/>
      <c r="G6" s="15"/>
    </row>
    <row r="7" s="1" customFormat="1" ht="174" customHeight="1" spans="1:7">
      <c r="A7" s="11">
        <v>4</v>
      </c>
      <c r="B7" s="12" t="s">
        <v>14</v>
      </c>
      <c r="C7" s="13" t="s">
        <v>15</v>
      </c>
      <c r="D7" s="12" t="s">
        <v>11</v>
      </c>
      <c r="E7" s="12">
        <f>44.17+20.57+19.52</f>
        <v>84.26</v>
      </c>
      <c r="F7" s="14"/>
      <c r="G7" s="15"/>
    </row>
    <row r="8" s="1" customFormat="1" ht="33" customHeight="1" spans="1:7">
      <c r="A8" s="8">
        <v>5</v>
      </c>
      <c r="B8" s="9" t="s">
        <v>16</v>
      </c>
      <c r="C8" s="18" t="s">
        <v>17</v>
      </c>
      <c r="D8" s="19" t="s">
        <v>18</v>
      </c>
      <c r="E8" s="19">
        <v>60</v>
      </c>
      <c r="F8" s="14"/>
      <c r="G8" s="15"/>
    </row>
    <row r="9" s="1" customFormat="1" ht="35" customHeight="1" spans="1:7">
      <c r="A9" s="8">
        <v>6</v>
      </c>
      <c r="B9" s="9" t="s">
        <v>19</v>
      </c>
      <c r="C9" s="18" t="s">
        <v>20</v>
      </c>
      <c r="D9" s="19" t="s">
        <v>18</v>
      </c>
      <c r="E9" s="19">
        <v>60</v>
      </c>
      <c r="F9" s="14"/>
      <c r="G9" s="15"/>
    </row>
    <row r="10" s="1" customFormat="1" ht="33" customHeight="1" spans="1:7">
      <c r="A10" s="20" t="s">
        <v>21</v>
      </c>
      <c r="B10" s="21"/>
      <c r="C10" s="22"/>
      <c r="D10" s="23"/>
      <c r="E10" s="23"/>
      <c r="F10" s="23"/>
      <c r="G10" s="24">
        <f>SUM(G4:G9)</f>
        <v>0</v>
      </c>
    </row>
    <row r="11" s="1" customFormat="1" spans="1:7">
      <c r="A11" s="2"/>
      <c r="C11" s="25"/>
    </row>
    <row r="12" ht="32" customHeight="1"/>
    <row r="13" ht="32" customHeight="1"/>
    <row r="14" ht="32" customHeight="1"/>
    <row r="15" ht="32" customHeight="1"/>
    <row r="16" ht="32" customHeight="1"/>
    <row r="17" ht="32" customHeight="1"/>
    <row r="18" ht="32" customHeight="1"/>
    <row r="19" ht="32" customHeight="1"/>
    <row r="20" ht="32" customHeight="1"/>
    <row r="21" ht="32" customHeight="1"/>
    <row r="22" ht="32" customHeight="1"/>
    <row r="23" ht="32" customHeight="1"/>
    <row r="24" ht="32" customHeight="1"/>
    <row r="25" ht="32" customHeight="1"/>
    <row r="26" ht="32" customHeight="1"/>
    <row r="27" ht="32" customHeight="1"/>
    <row r="28" ht="32" customHeight="1"/>
    <row r="29" ht="32" customHeight="1"/>
    <row r="30" ht="32" customHeight="1"/>
    <row r="31" ht="32" customHeight="1"/>
    <row r="32" ht="32" customHeight="1"/>
  </sheetData>
  <mergeCells count="8">
    <mergeCell ref="A1:G1"/>
    <mergeCell ref="F2:G2"/>
    <mergeCell ref="A10:B10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2026-07-23T00:34:50Z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BAB3881A68C24C1DB70D6FBE88F99C6E_12</vt:lpwstr>
  </property>
  <property fmtid="{D5CDD505-2E9C-101B-9397-08002B2CF9AE}" pid="4" name="CalculationRule">
    <vt:i4>0</vt:i4>
  </property>
</Properties>
</file>