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<sst xmlns="http://schemas.openxmlformats.org/spreadsheetml/2006/main" count="37" uniqueCount="33">
  <si>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工程量清单</t>
  </si>
  <si>
    <t>序号</t>
  </si>
  <si>
    <t>项目名称</t>
  </si>
  <si>
    <t>项目特征描述</t>
  </si>
  <si>
    <t>计量
单位</t>
  </si>
  <si>
    <t>工程量</t>
  </si>
  <si>
    <t>含税金额（元）</t>
  </si>
  <si>
    <t>全费用 单价</t>
  </si>
  <si>
    <t>合价</t>
  </si>
  <si>
    <t>拆除原外墙面砖</t>
  </si>
  <si>
    <t>1.名称:专家楼、食堂外墙面砖铲除
2.其他说明:原墙为砖砌体，铲除砂浆结合层、块料面层,控制扬尘,废渣废料清理归堆，清运、外运、消纳等</t>
  </si>
  <si>
    <t>m2</t>
  </si>
  <si>
    <t>拆除原室内地面砖</t>
  </si>
  <si>
    <t xml:space="preserve">1.名称:室内地面砖、木地板铲除
2.其他说明:铲除原地砖面层、木地板、块料踢脚线，铲除砂浆结合层、控制扬尘,废渣废料清理归堆，清运、下楼、外运、消纳等   </t>
  </si>
  <si>
    <t>拆除原室内墙面砖</t>
  </si>
  <si>
    <t xml:space="preserve">1.名称:内墙面砖铲除
2.其他说明:铲除原墙砖面层，砂浆结合层，控制扬尘,废渣废料清理归堆，清运、下楼、外运、消纳等                                        </t>
  </si>
  <si>
    <t>拆除卫生间器具</t>
  </si>
  <si>
    <t xml:space="preserve">1.名称:卫生间蹲位、洗手盆、妆镜、拖把池等拆除                                       2.其他说明:包括锯、剔、落给排水连接管、支架及其附件、安丝堵、剔凿地面，控制扬尘,废渣废料清理归堆，清运、下楼、外运、消纳等                                
</t>
  </si>
  <si>
    <t>个</t>
  </si>
  <si>
    <t>拆砖砌体</t>
  </si>
  <si>
    <t xml:space="preserve">1.名称:砖砌体拆除                             2.工作内容:墙体拆除,控制扬尘,废渣废料清理归堆,清运、下楼、外运、消纳等   </t>
  </si>
  <si>
    <r>
      <rPr>
        <sz val="11"/>
        <color rgb="FF000000"/>
        <rFont val="宋体"/>
        <charset val="134"/>
      </rPr>
      <t>m</t>
    </r>
    <r>
      <rPr>
        <vertAlign val="superscript"/>
        <sz val="11"/>
        <color rgb="FF000000"/>
        <rFont val="宋体"/>
        <charset val="134"/>
      </rPr>
      <t>3</t>
    </r>
  </si>
  <si>
    <t>拆除室内隔墙</t>
  </si>
  <si>
    <t xml:space="preserve">1.名称:室内隔墙                              2.工作内容:墙体拆除,控制扬尘,废渣废料清理归堆,清运、下楼、外运、消纳等   </t>
  </si>
  <si>
    <t>抹灰面油漆</t>
  </si>
  <si>
    <t xml:space="preserve">1.铲除原面层，刷专用界面剂一道， 局部石膏找平,满刮腻子两遍、打磨，刷底漆一遍、乳胶漆两遍                                       2.施工范围:图纸范围内墙面、天棚、楼梯间等         3.其他说明:铲除原有面层，清理基层、修补堵眼、湿润基层、调运砂浆、抹灰、涂刷、清扫落地灰，控制扬尘,废弃材料清理归堆,废渣清运、下楼、外运、消纳等                                                         4.施工范围:图纸范围内墙面、天棚、楼梯间等         </t>
  </si>
  <si>
    <r>
      <rPr>
        <sz val="11"/>
        <color rgb="FF000000"/>
        <rFont val="宋体"/>
        <charset val="134"/>
      </rPr>
      <t>m</t>
    </r>
    <r>
      <rPr>
        <vertAlign val="superscript"/>
        <sz val="11"/>
        <color rgb="FF000000"/>
        <rFont val="宋体"/>
        <charset val="134"/>
      </rPr>
      <t>2</t>
    </r>
  </si>
  <si>
    <t>零星普工</t>
  </si>
  <si>
    <t>1.零星普工，数量暂定，据实结算，固定价210元/工日</t>
  </si>
  <si>
    <t>工日</t>
  </si>
  <si>
    <t>零星技工</t>
  </si>
  <si>
    <t>2.零星技工，数量暂定，据实结算，固定价350元/工日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</si>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</sst>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1">
      <alignment vertical="center"/>
    </xf>
    <xf numFmtId="0" fontId="12" fillId="0" borderId="11">
      <alignment vertical="center"/>
    </xf>
    <xf numFmtId="0" fontId="13" fillId="0" borderId="12">
      <alignment vertical="center"/>
    </xf>
    <xf numFmtId="0" fontId="13" fillId="0" borderId="0">
      <alignment vertical="center"/>
    </xf>
    <xf numFmtId="0" fontId="14" fillId="3" borderId="13">
      <alignment vertical="center"/>
    </xf>
    <xf numFmtId="0" fontId="15" fillId="4" borderId="14">
      <alignment vertical="center"/>
    </xf>
    <xf numFmtId="0" fontId="16" fillId="4" borderId="13">
      <alignment vertical="center"/>
    </xf>
    <xf numFmtId="0" fontId="17" fillId="5" borderId="15">
      <alignment vertical="center"/>
    </xf>
    <xf numFmtId="0" fontId="18" fillId="0" borderId="16">
      <alignment vertical="center"/>
    </xf>
    <xf numFmtId="0" fontId="19" fillId="0" borderId="17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76" fontId="0" fillId="0" borderId="9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K8" sqref="K8"/>
    </sheetView>
  </sheetViews>
  <sheetFormatPr defaultColWidth="9" defaultRowHeight="13.5" outlineLevelCol="6"/>
  <cols>
    <col min="1" max="1" width="4.40833333333333" style="1" customWidth="1"/>
    <col min="2" max="2" width="15.875" style="1" customWidth="1"/>
    <col min="3" max="3" width="46" style="1" customWidth="1"/>
    <col min="4" max="4" width="5.98333333333333" style="1" customWidth="1"/>
    <col min="5" max="5" width="10.375" style="1"/>
    <col min="6" max="6" width="9" style="2"/>
    <col min="7" max="7" width="11.5" style="3"/>
    <col min="8" max="8" width="9" style="1"/>
    <col min="9" max="9" width="12.625" style="1"/>
    <col min="10" max="16384" width="9" style="1"/>
  </cols>
  <sheetData>
    <row r="1" s="1" customFormat="1" ht="39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27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/>
    </row>
    <row r="3" s="1" customFormat="1" ht="33" customHeight="1" spans="1:7">
      <c r="A3" s="9"/>
      <c r="B3" s="10"/>
      <c r="C3" s="10"/>
      <c r="D3" s="10"/>
      <c r="E3" s="10"/>
      <c r="F3" s="10" t="s">
        <v>7</v>
      </c>
      <c r="G3" s="11" t="s">
        <v>8</v>
      </c>
    </row>
    <row r="4" s="1" customFormat="1" ht="57" customHeight="1" spans="1:7">
      <c r="A4" s="9">
        <v>1</v>
      </c>
      <c r="B4" s="12" t="s">
        <v>9</v>
      </c>
      <c r="C4" s="13" t="s">
        <v>10</v>
      </c>
      <c r="D4" s="10" t="s">
        <v>11</v>
      </c>
      <c r="E4" s="14">
        <f>1485.94+5382.74</f>
        <v>6868.68</v>
      </c>
      <c r="F4" s="15"/>
      <c r="G4" s="11"/>
    </row>
    <row r="5" s="1" customFormat="1" ht="67" customHeight="1" spans="1:7">
      <c r="A5" s="9">
        <v>2</v>
      </c>
      <c r="B5" s="16" t="s">
        <v>12</v>
      </c>
      <c r="C5" s="17" t="s">
        <v>13</v>
      </c>
      <c r="D5" s="10" t="s">
        <v>11</v>
      </c>
      <c r="E5" s="10">
        <f>87.37+414.67+213.86+723.77</f>
        <v>1439.67</v>
      </c>
      <c r="F5" s="10"/>
      <c r="G5" s="11"/>
    </row>
    <row r="6" s="1" customFormat="1" ht="63" customHeight="1" spans="1:7">
      <c r="A6" s="9">
        <v>3</v>
      </c>
      <c r="B6" s="16" t="s">
        <v>14</v>
      </c>
      <c r="C6" s="17" t="s">
        <v>15</v>
      </c>
      <c r="D6" s="10" t="s">
        <v>11</v>
      </c>
      <c r="E6" s="10">
        <f>160.18+462.53+297.8</f>
        <v>920.51</v>
      </c>
      <c r="F6" s="10"/>
      <c r="G6" s="11"/>
    </row>
    <row r="7" s="1" customFormat="1" ht="91" customHeight="1" spans="1:7">
      <c r="A7" s="9">
        <v>4</v>
      </c>
      <c r="B7" s="16" t="s">
        <v>16</v>
      </c>
      <c r="C7" s="17" t="s">
        <v>17</v>
      </c>
      <c r="D7" s="18" t="s">
        <v>18</v>
      </c>
      <c r="E7" s="10">
        <v>100</v>
      </c>
      <c r="F7" s="10"/>
      <c r="G7" s="11"/>
    </row>
    <row r="8" s="1" customFormat="1" ht="56" customHeight="1" spans="1:7">
      <c r="A8" s="9">
        <v>5</v>
      </c>
      <c r="B8" s="16" t="s">
        <v>19</v>
      </c>
      <c r="C8" s="17" t="s">
        <v>20</v>
      </c>
      <c r="D8" s="18" t="s">
        <v>21</v>
      </c>
      <c r="E8" s="10">
        <v>50</v>
      </c>
      <c r="F8" s="10"/>
      <c r="G8" s="11"/>
    </row>
    <row r="9" s="1" customFormat="1" ht="59" customHeight="1" spans="1:7">
      <c r="A9" s="9">
        <v>6</v>
      </c>
      <c r="B9" s="16" t="s">
        <v>22</v>
      </c>
      <c r="C9" s="17" t="s">
        <v>23</v>
      </c>
      <c r="D9" s="18" t="s">
        <v>21</v>
      </c>
      <c r="E9" s="19">
        <v>267.9644</v>
      </c>
      <c r="F9" s="10"/>
      <c r="G9" s="11"/>
    </row>
    <row r="10" s="1" customFormat="1" ht="102" customHeight="1" spans="1:7">
      <c r="A10" s="9">
        <v>7</v>
      </c>
      <c r="B10" s="16" t="s">
        <v>24</v>
      </c>
      <c r="C10" s="17" t="s">
        <v>25</v>
      </c>
      <c r="D10" s="18" t="s">
        <v>26</v>
      </c>
      <c r="E10" s="10">
        <f>36002.4+10390.92+462.53+1848.28+2229.49+618.79+622</f>
        <v>52174.41</v>
      </c>
      <c r="F10" s="10"/>
      <c r="G10" s="11"/>
    </row>
    <row r="11" s="1" customFormat="1" ht="25" customHeight="1" spans="1:7">
      <c r="A11" s="9">
        <v>8</v>
      </c>
      <c r="B11" s="20" t="s">
        <v>27</v>
      </c>
      <c r="C11" s="21" t="s">
        <v>28</v>
      </c>
      <c r="D11" s="22" t="s">
        <v>29</v>
      </c>
      <c r="E11" s="22">
        <v>200</v>
      </c>
      <c r="F11" s="22"/>
      <c r="G11" s="23"/>
    </row>
    <row r="12" s="1" customFormat="1" ht="27" customHeight="1" spans="1:7">
      <c r="A12" s="9">
        <v>9</v>
      </c>
      <c r="B12" s="20" t="s">
        <v>30</v>
      </c>
      <c r="C12" s="21" t="s">
        <v>31</v>
      </c>
      <c r="D12" s="22" t="s">
        <v>29</v>
      </c>
      <c r="E12" s="22">
        <v>400</v>
      </c>
      <c r="F12" s="22"/>
      <c r="G12" s="23"/>
    </row>
    <row r="13" s="1" customFormat="1" ht="27" customHeight="1" spans="1:7">
      <c r="A13" s="24" t="s">
        <v>32</v>
      </c>
      <c r="B13" s="25"/>
      <c r="C13" s="26"/>
      <c r="D13" s="26"/>
      <c r="E13" s="26"/>
      <c r="F13" s="25"/>
      <c r="G13" s="27"/>
    </row>
  </sheetData>
  <mergeCells count="8">
    <mergeCell ref="A1:G1"/>
    <mergeCell ref="F2:G2"/>
    <mergeCell ref="A13:B1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created xsi:type="dcterms:W3CDTF">2023-05-12T11:15:00Z</dcterms:created>
  <dcterms:modified xsi:type="dcterms:W3CDTF">2026-07-11T00:31:15Z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BEAB9790052345D2A8DC0FF02F663AB2_13</vt:lpwstr>
  </property>
  <property fmtid="{D5CDD505-2E9C-101B-9397-08002B2CF9AE}" pid="4" name="CalculationRule">
    <vt:i4>0</vt:i4>
  </property>
</Properties>
</file>